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2021\09) ORÇAMENTOS\1 - TERRENOS\2019_07_15-Águas Claras - Rua 30 Sul e Paineiras Lts 09, 10, 11 e 12\2023_JAN\"/>
    </mc:Choice>
  </mc:AlternateContent>
  <xr:revisionPtr revIDLastSave="0" documentId="13_ncr:1_{2AA4FAD0-1BD9-4EC7-9CD8-7E7C4D6A36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Sintético'!$B$2:$I$21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17" i="1" s="1"/>
  <c r="I20" i="1"/>
  <c r="I15" i="1"/>
  <c r="I16" i="1"/>
  <c r="I13" i="1" s="1"/>
  <c r="I12" i="1"/>
  <c r="I18" i="1"/>
  <c r="I14" i="1"/>
  <c r="I11" i="1"/>
  <c r="I10" i="1" s="1"/>
  <c r="I9" i="1"/>
  <c r="I8" i="1"/>
  <c r="I7" i="1" s="1"/>
  <c r="I6" i="1" l="1"/>
  <c r="I21" i="1" s="1"/>
</calcChain>
</file>

<file path=xl/sharedStrings.xml><?xml version="1.0" encoding="utf-8"?>
<sst xmlns="http://schemas.openxmlformats.org/spreadsheetml/2006/main" count="77" uniqueCount="64">
  <si>
    <t>Obra</t>
  </si>
  <si>
    <t>B.D.I.</t>
  </si>
  <si>
    <t>RECUPERAÇÃO DE CERCAMENTO EXISTENTE EM TERRENO DE PROPRIEDADE DA FHE EM ÁGUAS CLARAS. (Lotes 09, 10, 11 e 12) Rua 30 e Paineiras</t>
  </si>
  <si>
    <t xml:space="preserve"> 1 </t>
  </si>
  <si>
    <t>SERVIÇOS PRELIMINARES</t>
  </si>
  <si>
    <t xml:space="preserve"> 1.1 </t>
  </si>
  <si>
    <t>DEMOLIÇÕES E RETIRADAS</t>
  </si>
  <si>
    <t xml:space="preserve"> 1.1.1 </t>
  </si>
  <si>
    <t xml:space="preserve"> 00000131 </t>
  </si>
  <si>
    <t>Próprio</t>
  </si>
  <si>
    <t>RETIRADA DE ARAME GALVANIZADO EM CERCA DE MOURÕES EXISTENTE.</t>
  </si>
  <si>
    <t>M</t>
  </si>
  <si>
    <t xml:space="preserve"> 1.1.2 </t>
  </si>
  <si>
    <t xml:space="preserve"> 00000132 </t>
  </si>
  <si>
    <t>RETIRADA DE MOURÕES DE CONCRETO PRÉ MOLDADO.</t>
  </si>
  <si>
    <t>UN</t>
  </si>
  <si>
    <t xml:space="preserve"> 1.2 </t>
  </si>
  <si>
    <t>ADMINISTRAÇÃO DA OBRA</t>
  </si>
  <si>
    <t xml:space="preserve"> 1.2.1 </t>
  </si>
  <si>
    <t xml:space="preserve"> 93572 </t>
  </si>
  <si>
    <t>SINAPI</t>
  </si>
  <si>
    <t>ENCARREGADO GERAL DE OBRAS COM ENCARGOS COMPLEMENTARES</t>
  </si>
  <si>
    <t>MES</t>
  </si>
  <si>
    <t xml:space="preserve"> 1.2.2 </t>
  </si>
  <si>
    <t xml:space="preserve"> 00000095 </t>
  </si>
  <si>
    <t>ART</t>
  </si>
  <si>
    <t xml:space="preserve"> 2 </t>
  </si>
  <si>
    <t>URBANIZAÇÃO</t>
  </si>
  <si>
    <t xml:space="preserve"> 2.1 </t>
  </si>
  <si>
    <t xml:space="preserve"> 00000133 </t>
  </si>
  <si>
    <t>FORNECIMENTO E INSTALAÇÃO DE MOURÕES DE CONCRETO, RETO, 10X10CM,  CRAVADOS 0,6M</t>
  </si>
  <si>
    <t xml:space="preserve"> 2.2 </t>
  </si>
  <si>
    <t xml:space="preserve"> 00000134 </t>
  </si>
  <si>
    <t>FORNECIMENTO E INSTALAÇÃO DE MOURÕES DE EUCALIPTO TRATADO, TIPO ESCORA, 1DIAM 16 X 18CM - 2,50MCM</t>
  </si>
  <si>
    <t xml:space="preserve"> 2.3 </t>
  </si>
  <si>
    <t xml:space="preserve"> 00000135 </t>
  </si>
  <si>
    <t>FORNECIMENTO E INSTALAÇÃO DE ARAME LISO OVALADO Z-700 DIAM 2,40 X 3,00MM</t>
  </si>
  <si>
    <t xml:space="preserve"> 3 </t>
  </si>
  <si>
    <t>COMPLEMENTAÇÃO</t>
  </si>
  <si>
    <t xml:space="preserve"> 3.1 </t>
  </si>
  <si>
    <t xml:space="preserve"> 230801 </t>
  </si>
  <si>
    <t>AGETOP CIVIL</t>
  </si>
  <si>
    <t>CORRENTE GALVANIZADA 4 MM PARA CADEADO</t>
  </si>
  <si>
    <t xml:space="preserve"> 3.2 </t>
  </si>
  <si>
    <t xml:space="preserve"> 28.05.080 </t>
  </si>
  <si>
    <t>CPOS</t>
  </si>
  <si>
    <t xml:space="preserve"> 3.3 </t>
  </si>
  <si>
    <t xml:space="preserve"> 00000103 </t>
  </si>
  <si>
    <t>RETIRADA DE ENTULHO COM CAÇAMBA ESTACIONÁRIA INCLUINDO CARGA DE ENTULHO</t>
  </si>
  <si>
    <t>DATA</t>
  </si>
  <si>
    <t>ORÇAMENTO SINTÉTICO</t>
  </si>
  <si>
    <t>ITEM</t>
  </si>
  <si>
    <t>CÓDIGO</t>
  </si>
  <si>
    <t>BANCO</t>
  </si>
  <si>
    <t>DESCRIÇÃO</t>
  </si>
  <si>
    <t>UND</t>
  </si>
  <si>
    <t>QUANT</t>
  </si>
  <si>
    <t>R$  C/ BDI</t>
  </si>
  <si>
    <t>TOTAL</t>
  </si>
  <si>
    <t>CADEADO DE LATÃO COM CILINDRO - TRAVA DUPLA - 60MM</t>
  </si>
  <si>
    <t>TOTAL GERAL</t>
  </si>
  <si>
    <t>LOGOMARCA DA EMPRESA</t>
  </si>
  <si>
    <t>XX,XX%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</si>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</sst>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3" fontId="3" fillId="6" borderId="1" xfId="1" applyFont="1" applyFill="1" applyBorder="1" applyAlignment="1">
      <alignment horizontal="right" vertical="top" wrapText="1"/>
    </xf>
    <xf numFmtId="43" fontId="2" fillId="6" borderId="1" xfId="1" applyFont="1" applyFill="1" applyBorder="1" applyAlignment="1">
      <alignment horizontal="left" vertical="top" wrapText="1"/>
    </xf>
    <xf numFmtId="43" fontId="4" fillId="6" borderId="5" xfId="1" applyFont="1" applyFill="1" applyBorder="1" applyAlignment="1">
      <alignment horizontal="right" vertical="top" wrapText="1"/>
    </xf>
    <xf numFmtId="43" fontId="3" fillId="7" borderId="1" xfId="1" applyFont="1" applyFill="1" applyBorder="1" applyAlignment="1">
      <alignment horizontal="right" vertical="top" wrapText="1"/>
    </xf>
    <xf numFmtId="43" fontId="2" fillId="7" borderId="1" xfId="1" applyFont="1" applyFill="1" applyBorder="1" applyAlignment="1">
      <alignment horizontal="left" vertical="top" wrapText="1"/>
    </xf>
    <xf numFmtId="43" fontId="4" fillId="7" borderId="5" xfId="1" applyFont="1" applyFill="1" applyBorder="1" applyAlignment="1">
      <alignment horizontal="right" vertical="top" wrapText="1"/>
    </xf>
    <xf numFmtId="43" fontId="7" fillId="0" borderId="1" xfId="1" applyFont="1" applyFill="1" applyBorder="1" applyAlignment="1">
      <alignment horizontal="right" vertical="top" wrapText="1"/>
    </xf>
    <xf numFmtId="43" fontId="8" fillId="0" borderId="1" xfId="1" applyFont="1" applyFill="1" applyBorder="1" applyAlignment="1">
      <alignment horizontal="right" vertical="top" wrapText="1"/>
    </xf>
    <xf numFmtId="43" fontId="8" fillId="0" borderId="5" xfId="1" applyFont="1" applyFill="1" applyBorder="1" applyAlignment="1">
      <alignment horizontal="right" vertical="top" wrapText="1"/>
    </xf>
    <xf numFmtId="0" fontId="13" fillId="4" borderId="6" xfId="0" applyFont="1" applyFill="1" applyBorder="1"/>
    <xf numFmtId="0" fontId="13" fillId="4" borderId="7" xfId="0" applyFont="1" applyFill="1" applyBorder="1"/>
    <xf numFmtId="43" fontId="14" fillId="4" borderId="8" xfId="0" applyNumberFormat="1" applyFont="1" applyFill="1" applyBorder="1"/>
    <xf numFmtId="0" fontId="14" fillId="4" borderId="15" xfId="0" applyFont="1" applyFill="1" applyBorder="1" applyAlignment="1">
      <alignment horizontal="right"/>
    </xf>
    <xf numFmtId="0" fontId="14" fillId="4" borderId="16" xfId="0" applyFont="1" applyFill="1" applyBorder="1" applyAlignment="1">
      <alignment horizontal="right"/>
    </xf>
    <xf numFmtId="0" fontId="11" fillId="4" borderId="4" xfId="0" applyFont="1" applyFill="1" applyBorder="1" applyAlignment="1">
      <alignment horizontal="center" wrapText="1"/>
    </xf>
    <xf numFmtId="0" fontId="12" fillId="4" borderId="1" xfId="0" applyFont="1" applyFill="1" applyBorder="1"/>
    <xf numFmtId="0" fontId="12" fillId="4" borderId="5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top" wrapText="1"/>
    </xf>
    <xf numFmtId="14" fontId="16" fillId="3" borderId="5" xfId="0" applyNumberFormat="1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1186295</xdr:colOff>
      <xdr:row>7</xdr:row>
      <xdr:rowOff>308839</xdr:rowOff>
    </xdr:from>
    <xdr:ext cx="2793715" cy="937629"/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E4F01E55-6024-4074-AFFF-5EDC331ADAC2}"/>
            </a:ext>
          </a:extLst>
        </xdr:cNvPr>
        <xdr:cNvSpPr/>
      </xdr:nvSpPr>
      <xdr:spPr>
        <a:xfrm rot="20511569">
          <a:off x="3437659" y="1980044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rgbClr val="C0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1"/>
  <sheetViews>
    <sheetView tabSelected="1" showOutlineSymbols="0" showWhiteSpace="0" view="pageBreakPreview" zoomScale="110" zoomScaleNormal="100" zoomScaleSheetLayoutView="110" workbookViewId="0">
      <selection activeCell="L11" sqref="L11"/>
    </sheetView>
  </sheetViews>
  <sheetFormatPr defaultRowHeight="14.25" x14ac:dyDescent="0.2"/>
  <cols>
    <col min="1" max="1" width="3.5" customWidth="1"/>
    <col min="2" max="2" width="5.5" bestFit="1" customWidth="1"/>
    <col min="3" max="3" width="8.5" bestFit="1" customWidth="1"/>
    <col min="4" max="4" width="12" bestFit="1" customWidth="1"/>
    <col min="5" max="5" width="59.875" bestFit="1" customWidth="1"/>
    <col min="6" max="6" width="5" bestFit="1" customWidth="1"/>
    <col min="7" max="7" width="8.125" bestFit="1" customWidth="1"/>
    <col min="8" max="8" width="10" bestFit="1" customWidth="1"/>
    <col min="9" max="9" width="10.125" bestFit="1" customWidth="1"/>
  </cols>
  <sheetData>
    <row r="1" spans="2:9" ht="15" thickBot="1" x14ac:dyDescent="0.25"/>
    <row r="2" spans="2:9" ht="15" x14ac:dyDescent="0.2">
      <c r="B2" s="39" t="s">
        <v>61</v>
      </c>
      <c r="C2" s="40"/>
      <c r="D2" s="41"/>
      <c r="E2" s="8" t="s">
        <v>0</v>
      </c>
      <c r="F2" s="37"/>
      <c r="G2" s="37"/>
      <c r="H2" s="9" t="s">
        <v>1</v>
      </c>
      <c r="I2" s="10" t="s">
        <v>49</v>
      </c>
    </row>
    <row r="3" spans="2:9" ht="38.25" x14ac:dyDescent="0.2">
      <c r="B3" s="42"/>
      <c r="C3" s="43"/>
      <c r="D3" s="44"/>
      <c r="E3" s="2" t="s">
        <v>2</v>
      </c>
      <c r="F3" s="38"/>
      <c r="G3" s="38"/>
      <c r="H3" s="45" t="s">
        <v>62</v>
      </c>
      <c r="I3" s="46" t="s">
        <v>63</v>
      </c>
    </row>
    <row r="4" spans="2:9" ht="15" x14ac:dyDescent="0.25">
      <c r="B4" s="34" t="s">
        <v>50</v>
      </c>
      <c r="C4" s="35"/>
      <c r="D4" s="35"/>
      <c r="E4" s="35"/>
      <c r="F4" s="35"/>
      <c r="G4" s="35"/>
      <c r="H4" s="35"/>
      <c r="I4" s="36"/>
    </row>
    <row r="5" spans="2:9" s="1" customFormat="1" ht="19.5" customHeight="1" x14ac:dyDescent="0.2">
      <c r="B5" s="11" t="s">
        <v>51</v>
      </c>
      <c r="C5" s="3" t="s">
        <v>52</v>
      </c>
      <c r="D5" s="3" t="s">
        <v>53</v>
      </c>
      <c r="E5" s="3" t="s">
        <v>54</v>
      </c>
      <c r="F5" s="3" t="s">
        <v>55</v>
      </c>
      <c r="G5" s="3" t="s">
        <v>56</v>
      </c>
      <c r="H5" s="3" t="s">
        <v>57</v>
      </c>
      <c r="I5" s="12" t="s">
        <v>58</v>
      </c>
    </row>
    <row r="6" spans="2:9" x14ac:dyDescent="0.2">
      <c r="B6" s="13" t="s">
        <v>3</v>
      </c>
      <c r="C6" s="4"/>
      <c r="D6" s="4"/>
      <c r="E6" s="4" t="s">
        <v>4</v>
      </c>
      <c r="F6" s="4"/>
      <c r="G6" s="20"/>
      <c r="H6" s="21"/>
      <c r="I6" s="22">
        <f>I7+I10</f>
        <v>0</v>
      </c>
    </row>
    <row r="7" spans="2:9" x14ac:dyDescent="0.2">
      <c r="B7" s="14" t="s">
        <v>5</v>
      </c>
      <c r="C7" s="5"/>
      <c r="D7" s="5"/>
      <c r="E7" s="5" t="s">
        <v>6</v>
      </c>
      <c r="F7" s="5"/>
      <c r="G7" s="23"/>
      <c r="H7" s="24"/>
      <c r="I7" s="25">
        <f>SUM(I8:I9)</f>
        <v>0</v>
      </c>
    </row>
    <row r="8" spans="2:9" ht="25.5" x14ac:dyDescent="0.2">
      <c r="B8" s="19" t="s">
        <v>7</v>
      </c>
      <c r="C8" s="18" t="s">
        <v>8</v>
      </c>
      <c r="D8" s="15" t="s">
        <v>9</v>
      </c>
      <c r="E8" s="6" t="s">
        <v>10</v>
      </c>
      <c r="F8" s="7" t="s">
        <v>11</v>
      </c>
      <c r="G8" s="26">
        <v>600</v>
      </c>
      <c r="H8" s="27"/>
      <c r="I8" s="28">
        <f>TRUNC(G8*H8,2)</f>
        <v>0</v>
      </c>
    </row>
    <row r="9" spans="2:9" x14ac:dyDescent="0.2">
      <c r="B9" s="19" t="s">
        <v>12</v>
      </c>
      <c r="C9" s="18" t="s">
        <v>13</v>
      </c>
      <c r="D9" s="15" t="s">
        <v>9</v>
      </c>
      <c r="E9" s="6" t="s">
        <v>14</v>
      </c>
      <c r="F9" s="7" t="s">
        <v>15</v>
      </c>
      <c r="G9" s="26">
        <v>10</v>
      </c>
      <c r="H9" s="27"/>
      <c r="I9" s="28">
        <f>TRUNC(G9*H9,2)</f>
        <v>0</v>
      </c>
    </row>
    <row r="10" spans="2:9" x14ac:dyDescent="0.2">
      <c r="B10" s="14" t="s">
        <v>16</v>
      </c>
      <c r="C10" s="16"/>
      <c r="D10" s="16"/>
      <c r="E10" s="5" t="s">
        <v>17</v>
      </c>
      <c r="F10" s="5"/>
      <c r="G10" s="23"/>
      <c r="H10" s="24"/>
      <c r="I10" s="25">
        <f>SUM(I11:I12)</f>
        <v>0</v>
      </c>
    </row>
    <row r="11" spans="2:9" ht="25.5" x14ac:dyDescent="0.2">
      <c r="B11" s="19" t="s">
        <v>18</v>
      </c>
      <c r="C11" s="18" t="s">
        <v>19</v>
      </c>
      <c r="D11" s="15" t="s">
        <v>20</v>
      </c>
      <c r="E11" s="6" t="s">
        <v>21</v>
      </c>
      <c r="F11" s="7" t="s">
        <v>22</v>
      </c>
      <c r="G11" s="26">
        <v>0.67</v>
      </c>
      <c r="H11" s="27"/>
      <c r="I11" s="28">
        <f>TRUNC(G11*H11,2)</f>
        <v>0</v>
      </c>
    </row>
    <row r="12" spans="2:9" x14ac:dyDescent="0.2">
      <c r="B12" s="19" t="s">
        <v>23</v>
      </c>
      <c r="C12" s="18" t="s">
        <v>24</v>
      </c>
      <c r="D12" s="15" t="s">
        <v>9</v>
      </c>
      <c r="E12" s="6" t="s">
        <v>25</v>
      </c>
      <c r="F12" s="7" t="s">
        <v>15</v>
      </c>
      <c r="G12" s="26">
        <v>1</v>
      </c>
      <c r="H12" s="27"/>
      <c r="I12" s="28">
        <f>TRUNC(G12*H12,2)</f>
        <v>0</v>
      </c>
    </row>
    <row r="13" spans="2:9" x14ac:dyDescent="0.2">
      <c r="B13" s="13" t="s">
        <v>26</v>
      </c>
      <c r="C13" s="17"/>
      <c r="D13" s="17"/>
      <c r="E13" s="4" t="s">
        <v>27</v>
      </c>
      <c r="F13" s="4"/>
      <c r="G13" s="20"/>
      <c r="H13" s="21"/>
      <c r="I13" s="22">
        <f>SUM(I14:I16)</f>
        <v>0</v>
      </c>
    </row>
    <row r="14" spans="2:9" ht="25.5" x14ac:dyDescent="0.2">
      <c r="B14" s="19" t="s">
        <v>28</v>
      </c>
      <c r="C14" s="18" t="s">
        <v>29</v>
      </c>
      <c r="D14" s="15" t="s">
        <v>9</v>
      </c>
      <c r="E14" s="6" t="s">
        <v>30</v>
      </c>
      <c r="F14" s="7" t="s">
        <v>15</v>
      </c>
      <c r="G14" s="26">
        <v>4</v>
      </c>
      <c r="H14" s="27"/>
      <c r="I14" s="28">
        <f>TRUNC(G14*H14,2)</f>
        <v>0</v>
      </c>
    </row>
    <row r="15" spans="2:9" ht="25.5" x14ac:dyDescent="0.2">
      <c r="B15" s="19" t="s">
        <v>31</v>
      </c>
      <c r="C15" s="18" t="s">
        <v>32</v>
      </c>
      <c r="D15" s="15" t="s">
        <v>9</v>
      </c>
      <c r="E15" s="6" t="s">
        <v>33</v>
      </c>
      <c r="F15" s="7" t="s">
        <v>15</v>
      </c>
      <c r="G15" s="26">
        <v>6</v>
      </c>
      <c r="H15" s="27"/>
      <c r="I15" s="28">
        <f t="shared" ref="I15:I16" si="0">TRUNC(G15*H15,2)</f>
        <v>0</v>
      </c>
    </row>
    <row r="16" spans="2:9" ht="25.5" x14ac:dyDescent="0.2">
      <c r="B16" s="19" t="s">
        <v>34</v>
      </c>
      <c r="C16" s="18" t="s">
        <v>35</v>
      </c>
      <c r="D16" s="15" t="s">
        <v>9</v>
      </c>
      <c r="E16" s="6" t="s">
        <v>36</v>
      </c>
      <c r="F16" s="7" t="s">
        <v>11</v>
      </c>
      <c r="G16" s="26">
        <v>3000</v>
      </c>
      <c r="H16" s="27"/>
      <c r="I16" s="28">
        <f t="shared" si="0"/>
        <v>0</v>
      </c>
    </row>
    <row r="17" spans="2:9" x14ac:dyDescent="0.2">
      <c r="B17" s="13" t="s">
        <v>37</v>
      </c>
      <c r="C17" s="17"/>
      <c r="D17" s="17"/>
      <c r="E17" s="4" t="s">
        <v>38</v>
      </c>
      <c r="F17" s="4"/>
      <c r="G17" s="20"/>
      <c r="H17" s="21"/>
      <c r="I17" s="22">
        <f>SUM(I18:I20)</f>
        <v>0</v>
      </c>
    </row>
    <row r="18" spans="2:9" x14ac:dyDescent="0.2">
      <c r="B18" s="19" t="s">
        <v>39</v>
      </c>
      <c r="C18" s="18" t="s">
        <v>40</v>
      </c>
      <c r="D18" s="15" t="s">
        <v>41</v>
      </c>
      <c r="E18" s="6" t="s">
        <v>42</v>
      </c>
      <c r="F18" s="7" t="s">
        <v>11</v>
      </c>
      <c r="G18" s="26">
        <v>0.5</v>
      </c>
      <c r="H18" s="27"/>
      <c r="I18" s="28">
        <f>TRUNC(G18*H18,2)</f>
        <v>0</v>
      </c>
    </row>
    <row r="19" spans="2:9" x14ac:dyDescent="0.2">
      <c r="B19" s="19" t="s">
        <v>43</v>
      </c>
      <c r="C19" s="18" t="s">
        <v>44</v>
      </c>
      <c r="D19" s="15" t="s">
        <v>45</v>
      </c>
      <c r="E19" s="6" t="s">
        <v>59</v>
      </c>
      <c r="F19" s="7" t="s">
        <v>15</v>
      </c>
      <c r="G19" s="26">
        <v>1</v>
      </c>
      <c r="H19" s="27"/>
      <c r="I19" s="28">
        <f t="shared" ref="I19:I20" si="1">TRUNC(G19*H19,2)</f>
        <v>0</v>
      </c>
    </row>
    <row r="20" spans="2:9" ht="25.5" x14ac:dyDescent="0.2">
      <c r="B20" s="19" t="s">
        <v>46</v>
      </c>
      <c r="C20" s="18" t="s">
        <v>47</v>
      </c>
      <c r="D20" s="15" t="s">
        <v>9</v>
      </c>
      <c r="E20" s="6" t="s">
        <v>48</v>
      </c>
      <c r="F20" s="7" t="s">
        <v>15</v>
      </c>
      <c r="G20" s="26">
        <v>1</v>
      </c>
      <c r="H20" s="27"/>
      <c r="I20" s="28">
        <f t="shared" si="1"/>
        <v>0</v>
      </c>
    </row>
    <row r="21" spans="2:9" ht="15.75" thickBot="1" x14ac:dyDescent="0.3">
      <c r="B21" s="29"/>
      <c r="C21" s="30"/>
      <c r="D21" s="30"/>
      <c r="E21" s="30"/>
      <c r="F21" s="30"/>
      <c r="G21" s="32" t="s">
        <v>60</v>
      </c>
      <c r="H21" s="33"/>
      <c r="I21" s="31">
        <f>I6+I13+I17</f>
        <v>0</v>
      </c>
    </row>
  </sheetData>
  <mergeCells count="5">
    <mergeCell ref="B2:D3"/>
    <mergeCell ref="G21:H21"/>
    <mergeCell ref="B4:I4"/>
    <mergeCell ref="F2:G2"/>
    <mergeCell ref="F3:G3"/>
  </mergeCells>
  <pageMargins left="0.5" right="0.5" top="1" bottom="1" header="0.5" footer="0.5"/>
  <pageSetup paperSize="9" fitToHeight="0" orientation="landscape" r:id="rId1"/>
  <headerFooter>
    <oddHeader>&amp;L &amp;CMinha Empresa
CNPJ: 00.655.522/0001-21 &amp;R</oddHeader>
    <oddFooter>&amp;L &amp;C  -  -  / DF
(61) 3314-7663 / jucimary.pinto@poupex.com.br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JUCIMARY Silveira de Souza da Costa Pinto</cp:lastModifiedBy>
  <cp:revision>0</cp:revision>
  <dcterms:created xsi:type="dcterms:W3CDTF">2023-01-20T20:00:52Z</dcterms:created>
  <dcterms:modified xsi:type="dcterms:W3CDTF">2023-01-20T20:18:32Z</dcterms:modified>
</cp:coreProperties>
</file>