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ecoc49\dados$\EQCOS 2023\1 - Processo Digital\SEDE\1-Em andamento\SC 021698 - Injeção de poliuretano no teto da academia - GEASE\2 - Cotação de Preços\"/>
    </mc:Choice>
  </mc:AlternateContent>
  <xr:revisionPtr revIDLastSave="0" documentId="13_ncr:1_{994495C5-2035-48C6-9FBB-2413D95EB4A8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Orçamento Sintétic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7" i="1"/>
  <c r="H9" i="1"/>
  <c r="H5" i="1"/>
  <c r="H18" i="1"/>
  <c r="H16" i="1"/>
  <c r="H15" i="1"/>
  <c r="H14" i="1"/>
  <c r="H13" i="1"/>
  <c r="H12" i="1"/>
  <c r="H11" i="1"/>
  <c r="H10" i="1"/>
  <c r="H8" i="1"/>
  <c r="H7" i="1"/>
  <c r="H6" i="1"/>
</calcChain>
</file>

<file path=xl/sharedStrings.xml><?xml version="1.0" encoding="utf-8"?>
<sst xmlns="http://schemas.openxmlformats.org/spreadsheetml/2006/main" count="80" uniqueCount="70">
  <si>
    <t>Obra</t>
  </si>
  <si>
    <t>B.D.I.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</si>
  <si>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</si>
  <si>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</si>
  <si>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</si>
  <si>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</si>
  <si>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</si>
  <si>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</si>
  <si>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</si>
  <si>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 com BDI</t>
  </si>
  <si>
    <t>Total</t>
  </si>
  <si>
    <t xml:space="preserve"> 1 </t>
  </si>
  <si>
    <t>ADMINISTRAÇÃO DOS SERVIÇOS</t>
  </si>
  <si>
    <t xml:space="preserve"> 1.1 </t>
  </si>
  <si>
    <t>Próprio</t>
  </si>
  <si>
    <t>UN</t>
  </si>
  <si>
    <t>SINAPI</t>
  </si>
  <si>
    <t>H</t>
  </si>
  <si>
    <t xml:space="preserve"> 2 </t>
  </si>
  <si>
    <t xml:space="preserve"> 2.1 </t>
  </si>
  <si>
    <t xml:space="preserve"> 2.2 </t>
  </si>
  <si>
    <t>ORSE</t>
  </si>
  <si>
    <t>m</t>
  </si>
  <si>
    <t>M</t>
  </si>
  <si>
    <t xml:space="preserve"> 3.1 </t>
  </si>
  <si>
    <t>Total c/ BDI</t>
  </si>
  <si>
    <t xml:space="preserve"> 1.2</t>
  </si>
  <si>
    <t xml:space="preserve"> 1.3</t>
  </si>
  <si>
    <t>LOGO DA EMPRESA</t>
  </si>
  <si>
    <t>XX,XX%</t>
  </si>
  <si>
    <t xml:space="preserve">_______________________________________________________________
Ass. Responsável técnico
</t>
  </si>
  <si>
    <t>INJEÇÃO DE RESINA EPOXI TETO ACADEMIA - SEDE FHE / POUPEX</t>
  </si>
  <si>
    <t xml:space="preserve"> FHE-0000021 </t>
  </si>
  <si>
    <t>ART - EXECUÇÃO OBRA OU SERVIÇO ACIMA DE R$ 15.000,00</t>
  </si>
  <si>
    <t xml:space="preserve"> 90777 </t>
  </si>
  <si>
    <t>ENGENHEIRO CIVIL DE OBRA JUNIOR COM ENCARGOS COMPLEMENTARES</t>
  </si>
  <si>
    <t xml:space="preserve"> 90776 </t>
  </si>
  <si>
    <t>ENCARREGADO GERAL COM ENCARGOS COMPLEMENTARES</t>
  </si>
  <si>
    <t>SERVIÇOS</t>
  </si>
  <si>
    <t xml:space="preserve"> 01.04.11 </t>
  </si>
  <si>
    <t>SUDECAP</t>
  </si>
  <si>
    <t>FITA ZEBRADA AMARELA PARA SINALIZAÇAO L= 7CM</t>
  </si>
  <si>
    <t xml:space="preserve"> 210225 </t>
  </si>
  <si>
    <t>SBC</t>
  </si>
  <si>
    <t>LONA DE PROTECAO EM PLASTICO PRETO IGNIFICO</t>
  </si>
  <si>
    <t>m²</t>
  </si>
  <si>
    <t xml:space="preserve"> 2.3 </t>
  </si>
  <si>
    <t xml:space="preserve"> 017034 </t>
  </si>
  <si>
    <t>ALUGUEL MENSAL ANDAIME TUBULAR</t>
  </si>
  <si>
    <t>MES</t>
  </si>
  <si>
    <t xml:space="preserve"> 2.4 </t>
  </si>
  <si>
    <t xml:space="preserve"> 022800 </t>
  </si>
  <si>
    <t>ABERTURA DE RASGOS EM LAJES 50x50cm</t>
  </si>
  <si>
    <t xml:space="preserve"> 2.5 </t>
  </si>
  <si>
    <t xml:space="preserve"> 101000 </t>
  </si>
  <si>
    <t>SIURB INFRA</t>
  </si>
  <si>
    <t>BICOS DE INJEÇÃO PARA RESINAS - FORNECIMENTO, INSTALAÇÃO E POSTERIOR CORTE</t>
  </si>
  <si>
    <t xml:space="preserve"> 2.6 </t>
  </si>
  <si>
    <t xml:space="preserve"> 7895 </t>
  </si>
  <si>
    <t>Restauro - Injeção de resina epoxi em lage de concreto c/ espessura entre 0,50 a 1,00m</t>
  </si>
  <si>
    <t xml:space="preserve"> 2.7 </t>
  </si>
  <si>
    <t xml:space="preserve"> 4915694 </t>
  </si>
  <si>
    <t>SICRO3</t>
  </si>
  <si>
    <t>Limpeza, serragem e enchimento de fissuras niveladas com abertura entre 0,4 mm e 1,0 mm e profundidade de 25 mm empavimento de concreto com selante elástico a frio</t>
  </si>
  <si>
    <t xml:space="preserve"> 9537 </t>
  </si>
  <si>
    <t>LIMPEZA FINAL DA OBRA</t>
  </si>
  <si>
    <t>Bancos</t>
  </si>
  <si>
    <t xml:space="preserve">SINAPI - 07/2023 - Distrito Federal
SBC - 09/2023 - Distrito Federal
SICRO3 - 04/2023 - Distrito Federal
ORSE - 06/2023 - Sergipe
SIURB - 01/2023 - São Paulo
SIURB INFRA - 01/2023 - São Paulo
SUDECAP - 05/2023 - Minas Gerais
</t>
  </si>
  <si>
    <t>Encargos Sociais</t>
  </si>
  <si>
    <t>Não Desonerado: embutido nos preços unitário dos insumos de mão de obra, de acordo com as bases.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</si>
</sst>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8"/>
      <name val="Arial"/>
      <family val="1"/>
    </font>
    <font>
      <b/>
      <sz val="10"/>
      <color rgb="FFFF0000"/>
      <name val="Arial"/>
      <family val="1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9" fillId="7" borderId="0" xfId="0" applyFont="1" applyFill="1" applyAlignment="1">
      <alignment horizontal="left" vertical="top" wrapText="1"/>
    </xf>
    <xf numFmtId="0" fontId="0" fillId="9" borderId="0" xfId="0" applyFill="1"/>
    <xf numFmtId="0" fontId="1" fillId="2" borderId="0" xfId="0" applyFont="1" applyFill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center" vertical="top" wrapText="1"/>
    </xf>
    <xf numFmtId="0" fontId="6" fillId="10" borderId="1" xfId="0" applyFont="1" applyFill="1" applyBorder="1" applyAlignment="1">
      <alignment horizontal="left" vertical="top" wrapText="1"/>
    </xf>
    <xf numFmtId="0" fontId="7" fillId="10" borderId="1" xfId="0" applyFont="1" applyFill="1" applyBorder="1" applyAlignment="1">
      <alignment horizontal="right" vertical="top" wrapText="1"/>
    </xf>
    <xf numFmtId="0" fontId="8" fillId="9" borderId="1" xfId="0" applyFont="1" applyFill="1" applyBorder="1" applyAlignment="1">
      <alignment horizontal="left" vertical="top" wrapText="1"/>
    </xf>
    <xf numFmtId="0" fontId="16" fillId="7" borderId="0" xfId="0" applyFont="1" applyFill="1" applyAlignment="1">
      <alignment horizontal="center" vertical="top" wrapText="1"/>
    </xf>
    <xf numFmtId="0" fontId="15" fillId="7" borderId="0" xfId="0" applyFont="1" applyFill="1" applyAlignment="1">
      <alignment vertical="top" wrapText="1"/>
    </xf>
    <xf numFmtId="4" fontId="11" fillId="10" borderId="1" xfId="0" applyNumberFormat="1" applyFont="1" applyFill="1" applyBorder="1" applyAlignment="1">
      <alignment horizontal="right" vertical="top" wrapText="1"/>
    </xf>
    <xf numFmtId="0" fontId="10" fillId="10" borderId="1" xfId="0" applyFont="1" applyFill="1" applyBorder="1" applyAlignment="1">
      <alignment horizontal="right" vertical="top" wrapText="1"/>
    </xf>
    <xf numFmtId="0" fontId="12" fillId="8" borderId="5" xfId="0" applyFont="1" applyFill="1" applyBorder="1" applyAlignment="1">
      <alignment horizontal="center" wrapText="1"/>
    </xf>
    <xf numFmtId="0" fontId="13" fillId="8" borderId="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0" borderId="0" xfId="0"/>
    <xf numFmtId="0" fontId="9" fillId="10" borderId="2" xfId="0" applyFont="1" applyFill="1" applyBorder="1" applyAlignment="1">
      <alignment horizontal="right" vertical="top" wrapText="1"/>
    </xf>
    <xf numFmtId="0" fontId="9" fillId="10" borderId="3" xfId="0" applyFont="1" applyFill="1" applyBorder="1" applyAlignment="1">
      <alignment horizontal="right" vertical="top" wrapText="1"/>
    </xf>
    <xf numFmtId="0" fontId="9" fillId="10" borderId="4" xfId="0" applyFont="1" applyFill="1" applyBorder="1" applyAlignment="1">
      <alignment horizontal="right" vertical="top" wrapText="1"/>
    </xf>
    <xf numFmtId="0" fontId="1" fillId="8" borderId="0" xfId="0" applyFont="1" applyFill="1" applyAlignment="1">
      <alignment horizontal="left" vertical="top" wrapText="1"/>
    </xf>
    <xf numFmtId="0" fontId="9" fillId="8" borderId="0" xfId="0" applyFont="1" applyFill="1" applyAlignment="1">
      <alignment horizontal="left" vertical="top" wrapText="1"/>
    </xf>
    <xf numFmtId="0" fontId="1" fillId="8" borderId="0" xfId="0" applyFont="1" applyFill="1" applyAlignment="1">
      <alignment vertical="top" wrapText="1"/>
    </xf>
    <xf numFmtId="0" fontId="9" fillId="8" borderId="0" xfId="0" applyFont="1" applyFill="1" applyAlignment="1">
      <alignment vertical="top" wrapText="1"/>
    </xf>
    <xf numFmtId="4" fontId="8" fillId="9" borderId="1" xfId="0" applyNumberFormat="1" applyFont="1" applyFill="1" applyBorder="1" applyAlignment="1">
      <alignment horizontal="right" vertical="top" wrapText="1"/>
    </xf>
    <xf numFmtId="4" fontId="6" fillId="10" borderId="1" xfId="0" applyNumberFormat="1" applyFont="1" applyFill="1" applyBorder="1" applyAlignment="1">
      <alignment horizontal="right" vertical="top" wrapText="1"/>
    </xf>
    <xf numFmtId="0" fontId="8" fillId="9" borderId="1" xfId="0" applyFont="1" applyFill="1" applyBorder="1" applyAlignment="1">
      <alignment horizontal="right" vertical="top" wrapText="1"/>
    </xf>
    <xf numFmtId="0" fontId="8" fillId="9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923925</xdr:colOff>
      <xdr:row>11</xdr:row>
      <xdr:rowOff>257175</xdr:rowOff>
    </xdr:from>
    <xdr:ext cx="2793715" cy="93762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D275E126-9BE0-47BC-B80C-66DFF89466D2}"/>
            </a:ext>
          </a:extLst>
        </xdr:cNvPr>
        <xdr:cNvSpPr/>
      </xdr:nvSpPr>
      <xdr:spPr>
        <a:xfrm rot="20310619">
          <a:off x="3590925" y="4524375"/>
          <a:ext cx="279371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400" b="1" cap="none" spc="0">
              <a:ln w="22225">
                <a:solidFill>
                  <a:srgbClr val="C00000"/>
                </a:solidFill>
                <a:prstDash val="solid"/>
              </a:ln>
              <a:noFill/>
              <a:effectLst/>
            </a:rPr>
            <a:t>MODELO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showOutlineSymbols="0" showWhiteSpace="0" topLeftCell="A6" zoomScaleNormal="100" workbookViewId="0">
      <selection activeCell="E18" sqref="E18"/>
    </sheetView>
  </sheetViews>
  <sheetFormatPr defaultRowHeight="14.25" x14ac:dyDescent="0.2"/>
  <cols>
    <col min="1" max="2" width="10" bestFit="1" customWidth="1"/>
    <col min="3" max="3" width="15" bestFit="1" customWidth="1"/>
    <col min="4" max="4" width="60" bestFit="1" customWidth="1"/>
    <col min="5" max="5" width="4.5" bestFit="1" customWidth="1"/>
    <col min="6" max="6" width="6.75" bestFit="1" customWidth="1"/>
    <col min="7" max="8" width="13" bestFit="1" customWidth="1"/>
  </cols>
  <sheetData>
    <row r="1" spans="1:9" ht="15" customHeight="1" x14ac:dyDescent="0.2">
      <c r="A1" s="1"/>
      <c r="B1" s="1"/>
      <c r="C1" s="1"/>
      <c r="D1" s="1" t="s">
        <v>0</v>
      </c>
      <c r="E1" s="22" t="s">
        <v>66</v>
      </c>
      <c r="F1" s="22"/>
      <c r="G1" s="4" t="s">
        <v>1</v>
      </c>
      <c r="H1" s="24" t="s">
        <v>68</v>
      </c>
      <c r="I1" s="24"/>
    </row>
    <row r="2" spans="1:9" ht="80.099999999999994" customHeight="1" x14ac:dyDescent="0.2">
      <c r="A2" s="1"/>
      <c r="B2" s="11" t="s">
        <v>28</v>
      </c>
      <c r="C2" s="2"/>
      <c r="D2" s="2" t="s">
        <v>31</v>
      </c>
      <c r="E2" s="23" t="s">
        <v>67</v>
      </c>
      <c r="F2" s="23"/>
      <c r="G2" s="12" t="s">
        <v>29</v>
      </c>
      <c r="H2" s="25" t="s">
        <v>69</v>
      </c>
      <c r="I2" s="25"/>
    </row>
    <row r="3" spans="1:9" ht="15" x14ac:dyDescent="0.25">
      <c r="A3" s="17" t="s">
        <v>2</v>
      </c>
      <c r="B3" s="18"/>
      <c r="C3" s="18"/>
      <c r="D3" s="18"/>
      <c r="E3" s="18"/>
      <c r="F3" s="18"/>
      <c r="G3" s="18"/>
      <c r="H3" s="18"/>
    </row>
    <row r="4" spans="1:9" ht="30" customHeight="1" x14ac:dyDescent="0.2">
      <c r="A4" s="5" t="s">
        <v>3</v>
      </c>
      <c r="B4" s="6" t="s">
        <v>4</v>
      </c>
      <c r="C4" s="5" t="s">
        <v>5</v>
      </c>
      <c r="D4" s="5" t="s">
        <v>6</v>
      </c>
      <c r="E4" s="7" t="s">
        <v>7</v>
      </c>
      <c r="F4" s="6" t="s">
        <v>8</v>
      </c>
      <c r="G4" s="6" t="s">
        <v>9</v>
      </c>
      <c r="H4" s="6" t="s">
        <v>10</v>
      </c>
    </row>
    <row r="5" spans="1:9" s="3" customFormat="1" ht="24" customHeight="1" x14ac:dyDescent="0.2">
      <c r="A5" s="8" t="s">
        <v>11</v>
      </c>
      <c r="B5" s="8"/>
      <c r="C5" s="8"/>
      <c r="D5" s="8" t="s">
        <v>12</v>
      </c>
      <c r="E5" s="8"/>
      <c r="F5" s="9"/>
      <c r="G5" s="8"/>
      <c r="H5" s="27">
        <f>SUM(H6:H8)</f>
        <v>0</v>
      </c>
    </row>
    <row r="6" spans="1:9" s="3" customFormat="1" ht="26.1" customHeight="1" x14ac:dyDescent="0.2">
      <c r="A6" s="10" t="s">
        <v>13</v>
      </c>
      <c r="B6" s="10" t="s">
        <v>32</v>
      </c>
      <c r="C6" s="10" t="s">
        <v>14</v>
      </c>
      <c r="D6" s="10" t="s">
        <v>33</v>
      </c>
      <c r="E6" s="29" t="s">
        <v>15</v>
      </c>
      <c r="F6" s="28">
        <v>1</v>
      </c>
      <c r="G6" s="10"/>
      <c r="H6" s="26">
        <f>F6*G6</f>
        <v>0</v>
      </c>
    </row>
    <row r="7" spans="1:9" s="3" customFormat="1" ht="26.1" customHeight="1" x14ac:dyDescent="0.2">
      <c r="A7" s="10" t="s">
        <v>26</v>
      </c>
      <c r="B7" s="10" t="s">
        <v>34</v>
      </c>
      <c r="C7" s="10" t="s">
        <v>16</v>
      </c>
      <c r="D7" s="10" t="s">
        <v>35</v>
      </c>
      <c r="E7" s="29" t="s">
        <v>17</v>
      </c>
      <c r="F7" s="28">
        <v>1</v>
      </c>
      <c r="G7" s="10"/>
      <c r="H7" s="26">
        <f>F7*G7</f>
        <v>0</v>
      </c>
    </row>
    <row r="8" spans="1:9" s="3" customFormat="1" ht="24" customHeight="1" x14ac:dyDescent="0.2">
      <c r="A8" s="10" t="s">
        <v>27</v>
      </c>
      <c r="B8" s="10" t="s">
        <v>36</v>
      </c>
      <c r="C8" s="10" t="s">
        <v>16</v>
      </c>
      <c r="D8" s="10" t="s">
        <v>37</v>
      </c>
      <c r="E8" s="29" t="s">
        <v>17</v>
      </c>
      <c r="F8" s="28">
        <v>40</v>
      </c>
      <c r="G8" s="10"/>
      <c r="H8" s="26">
        <f>F8*G8</f>
        <v>0</v>
      </c>
    </row>
    <row r="9" spans="1:9" s="3" customFormat="1" ht="24" customHeight="1" x14ac:dyDescent="0.2">
      <c r="A9" s="8" t="s">
        <v>18</v>
      </c>
      <c r="B9" s="8"/>
      <c r="C9" s="8"/>
      <c r="D9" s="8" t="s">
        <v>38</v>
      </c>
      <c r="E9" s="8"/>
      <c r="F9" s="9"/>
      <c r="G9" s="8"/>
      <c r="H9" s="27">
        <f>SUM(H10:H16)</f>
        <v>0</v>
      </c>
    </row>
    <row r="10" spans="1:9" s="3" customFormat="1" ht="26.1" customHeight="1" x14ac:dyDescent="0.2">
      <c r="A10" s="10" t="s">
        <v>19</v>
      </c>
      <c r="B10" s="10" t="s">
        <v>39</v>
      </c>
      <c r="C10" s="10" t="s">
        <v>40</v>
      </c>
      <c r="D10" s="10" t="s">
        <v>41</v>
      </c>
      <c r="E10" s="29" t="s">
        <v>23</v>
      </c>
      <c r="F10" s="28">
        <v>100</v>
      </c>
      <c r="G10" s="10"/>
      <c r="H10" s="26">
        <f>F10*G10</f>
        <v>0</v>
      </c>
    </row>
    <row r="11" spans="1:9" s="3" customFormat="1" ht="24" customHeight="1" x14ac:dyDescent="0.2">
      <c r="A11" s="10" t="s">
        <v>20</v>
      </c>
      <c r="B11" s="10" t="s">
        <v>42</v>
      </c>
      <c r="C11" s="10" t="s">
        <v>43</v>
      </c>
      <c r="D11" s="10" t="s">
        <v>44</v>
      </c>
      <c r="E11" s="29" t="s">
        <v>45</v>
      </c>
      <c r="F11" s="28">
        <v>65</v>
      </c>
      <c r="G11" s="10"/>
      <c r="H11" s="26">
        <f>F11*G11</f>
        <v>0</v>
      </c>
    </row>
    <row r="12" spans="1:9" s="3" customFormat="1" ht="26.1" customHeight="1" x14ac:dyDescent="0.2">
      <c r="A12" s="10" t="s">
        <v>46</v>
      </c>
      <c r="B12" s="10" t="s">
        <v>47</v>
      </c>
      <c r="C12" s="10" t="s">
        <v>43</v>
      </c>
      <c r="D12" s="10" t="s">
        <v>48</v>
      </c>
      <c r="E12" s="29" t="s">
        <v>49</v>
      </c>
      <c r="F12" s="28">
        <v>1</v>
      </c>
      <c r="G12" s="10"/>
      <c r="H12" s="26">
        <f>F12*G12</f>
        <v>0</v>
      </c>
    </row>
    <row r="13" spans="1:9" s="3" customFormat="1" ht="24" customHeight="1" x14ac:dyDescent="0.2">
      <c r="A13" s="10" t="s">
        <v>50</v>
      </c>
      <c r="B13" s="10" t="s">
        <v>51</v>
      </c>
      <c r="C13" s="10" t="s">
        <v>43</v>
      </c>
      <c r="D13" s="10" t="s">
        <v>52</v>
      </c>
      <c r="E13" s="29" t="s">
        <v>15</v>
      </c>
      <c r="F13" s="28">
        <v>6</v>
      </c>
      <c r="G13" s="10"/>
      <c r="H13" s="26">
        <f>F13*G13</f>
        <v>0</v>
      </c>
    </row>
    <row r="14" spans="1:9" s="3" customFormat="1" ht="26.1" customHeight="1" x14ac:dyDescent="0.2">
      <c r="A14" s="10" t="s">
        <v>53</v>
      </c>
      <c r="B14" s="10" t="s">
        <v>54</v>
      </c>
      <c r="C14" s="10" t="s">
        <v>55</v>
      </c>
      <c r="D14" s="10" t="s">
        <v>56</v>
      </c>
      <c r="E14" s="29" t="s">
        <v>15</v>
      </c>
      <c r="F14" s="28">
        <v>8</v>
      </c>
      <c r="G14" s="10"/>
      <c r="H14" s="26">
        <f>F14*G14</f>
        <v>0</v>
      </c>
    </row>
    <row r="15" spans="1:9" s="3" customFormat="1" ht="26.1" customHeight="1" x14ac:dyDescent="0.2">
      <c r="A15" s="10" t="s">
        <v>57</v>
      </c>
      <c r="B15" s="10" t="s">
        <v>58</v>
      </c>
      <c r="C15" s="10" t="s">
        <v>21</v>
      </c>
      <c r="D15" s="10" t="s">
        <v>59</v>
      </c>
      <c r="E15" s="29" t="s">
        <v>22</v>
      </c>
      <c r="F15" s="28">
        <v>2.5</v>
      </c>
      <c r="G15" s="10"/>
      <c r="H15" s="26">
        <f>F15*G15</f>
        <v>0</v>
      </c>
    </row>
    <row r="16" spans="1:9" s="3" customFormat="1" ht="26.1" customHeight="1" x14ac:dyDescent="0.2">
      <c r="A16" s="10" t="s">
        <v>60</v>
      </c>
      <c r="B16" s="10" t="s">
        <v>61</v>
      </c>
      <c r="C16" s="10" t="s">
        <v>62</v>
      </c>
      <c r="D16" s="10" t="s">
        <v>63</v>
      </c>
      <c r="E16" s="29" t="s">
        <v>22</v>
      </c>
      <c r="F16" s="28">
        <v>4</v>
      </c>
      <c r="G16" s="10"/>
      <c r="H16" s="26">
        <f>F16*G16</f>
        <v>0</v>
      </c>
    </row>
    <row r="17" spans="1:8" s="3" customFormat="1" ht="24" customHeight="1" x14ac:dyDescent="0.2">
      <c r="A17" s="8">
        <v>3</v>
      </c>
      <c r="B17" s="8"/>
      <c r="C17" s="8"/>
      <c r="D17" s="8" t="s">
        <v>38</v>
      </c>
      <c r="E17" s="8"/>
      <c r="F17" s="9"/>
      <c r="G17" s="8"/>
      <c r="H17" s="27">
        <f>SUM(H18)</f>
        <v>0</v>
      </c>
    </row>
    <row r="18" spans="1:8" s="3" customFormat="1" ht="26.1" customHeight="1" x14ac:dyDescent="0.2">
      <c r="A18" s="10" t="s">
        <v>24</v>
      </c>
      <c r="B18" s="10" t="s">
        <v>64</v>
      </c>
      <c r="C18" s="10" t="s">
        <v>16</v>
      </c>
      <c r="D18" s="10" t="s">
        <v>65</v>
      </c>
      <c r="E18" s="29" t="s">
        <v>45</v>
      </c>
      <c r="F18" s="28">
        <v>30</v>
      </c>
      <c r="G18" s="10"/>
      <c r="H18" s="26">
        <f>F18*G18</f>
        <v>0</v>
      </c>
    </row>
    <row r="19" spans="1:8" x14ac:dyDescent="0.2">
      <c r="A19" s="19" t="s">
        <v>25</v>
      </c>
      <c r="B19" s="20"/>
      <c r="C19" s="20"/>
      <c r="D19" s="20"/>
      <c r="E19" s="20"/>
      <c r="F19" s="21"/>
      <c r="G19" s="13">
        <f>H17+H9+H5</f>
        <v>0</v>
      </c>
      <c r="H19" s="14"/>
    </row>
    <row r="20" spans="1:8" ht="88.5" customHeight="1" x14ac:dyDescent="0.2">
      <c r="A20" s="15" t="s">
        <v>30</v>
      </c>
      <c r="B20" s="16"/>
      <c r="C20" s="16"/>
      <c r="D20" s="16"/>
      <c r="E20" s="16"/>
      <c r="F20" s="16"/>
      <c r="G20" s="16"/>
      <c r="H20" s="16"/>
    </row>
  </sheetData>
  <mergeCells count="6">
    <mergeCell ref="E1:F1"/>
    <mergeCell ref="E2:F2"/>
    <mergeCell ref="G19:H19"/>
    <mergeCell ref="A20:H20"/>
    <mergeCell ref="A3:H3"/>
    <mergeCell ref="A19:F19"/>
  </mergeCells>
  <phoneticPr fontId="14" type="noConversion"/>
  <pageMargins left="0.25" right="0.25" top="0.75" bottom="0.75" header="0.3" footer="0.3"/>
  <pageSetup paperSize="9" scale="91" fitToHeight="0" orientation="landscape" r:id="rId1"/>
  <headerFooter>
    <oddHeader>&amp;L &amp;C &amp;R</oddHeader>
    <oddFooter>&amp;L &amp;C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Sintético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ARTUR Correa Fernandes</cp:lastModifiedBy>
  <cp:revision>0</cp:revision>
  <cp:lastPrinted>2023-08-21T17:09:26Z</cp:lastPrinted>
  <dcterms:created xsi:type="dcterms:W3CDTF">2023-08-18T19:48:21Z</dcterms:created>
  <dcterms:modified xsi:type="dcterms:W3CDTF">2023-10-05T17:20:16Z</dcterms:modified>
</cp:coreProperties>
</file>